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<sst xmlns="http://schemas.openxmlformats.org/spreadsheetml/2006/main" count="87" uniqueCount="80">
  <si>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</si>
  <si>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</si>
  <si>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</si>
  <si>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</si>
  <si>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</si>
  <si>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</si>
  <si>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</si>
  <si>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</si>
  <si>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</si>
  <si>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</si>
  <si>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</si>
  <si>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</si>
  <si>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</si>
  <si>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</si>
  <si>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</si>
  <si>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</si>
  <si>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</si>
  <si>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</si>
  <si>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</si>
  <si>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</si>
  <si>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</si>
  <si>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</si>
  <si>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</si>
  <si>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</si>
  <si>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</si>
  <si>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</si>
  <si>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</si>
  <si>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</si>
  <si>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</si>
  <si>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</si>
  <si>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</si>
  <si>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</si>
  <si>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</si>
  <si>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</si>
  <si>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</si>
  <si>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</si>
  <si>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</si>
  <si>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</si>
  <si>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</si>
  <si>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</si>
  <si>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</si>
  <si>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</si>
  <si>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</si>
  <si>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</si>
  <si>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</si>
  <si>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</si>
  <si>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</si>
  <si>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</si>
  <si>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</si>
  <si>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</si>
  <si>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</si>
  <si>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</si>
  <si>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</si>
  <si>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</si>
  <si>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</si>
  <si>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</si>
  <si>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</si>
  <si>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</si>
  <si>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</si>
  <si>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</si>
  <si>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</si>
  <si>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</si>
  <si>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</si>
  <si>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</si>
  <si>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</si>
  <si>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</si>
  <si>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</si>
  <si>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</si>
  <si>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</si>
  <si>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</si>
  <si>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</si>
  <si>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</si>
  <si>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</si>
  <si>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</si>
  <si>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ул.Мелиораторов, д.16</t>
    </r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</si>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</sst>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workbookViewId="0">
      <selection activeCell="G10" sqref="G10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75</v>
      </c>
      <c r="D1" s="33"/>
      <c r="E1" s="33"/>
    </row>
    <row r="2" spans="1:5" x14ac:dyDescent="0.3">
      <c r="C2" s="33" t="s">
        <v>76</v>
      </c>
      <c r="D2" s="33"/>
      <c r="E2" s="33"/>
    </row>
    <row r="3" spans="1:5" x14ac:dyDescent="0.3">
      <c r="C3" s="33" t="s">
        <v>77</v>
      </c>
      <c r="D3" s="33"/>
      <c r="E3" s="33"/>
    </row>
    <row r="4" spans="1:5" x14ac:dyDescent="0.3">
      <c r="C4" s="33" t="s">
        <v>78</v>
      </c>
      <c r="D4" s="33"/>
      <c r="E4" s="33"/>
    </row>
    <row r="5" spans="1:5" x14ac:dyDescent="0.3">
      <c r="C5" s="33" t="s">
        <v>79</v>
      </c>
      <c r="D5" s="33"/>
      <c r="E5" s="33"/>
    </row>
    <row r="7" spans="1:5" x14ac:dyDescent="0.3">
      <c r="A7" s="27" t="s">
        <v>0</v>
      </c>
      <c r="B7" s="27"/>
      <c r="C7" s="27"/>
      <c r="D7" s="27"/>
      <c r="E7" s="27"/>
    </row>
    <row r="8" spans="1:5" x14ac:dyDescent="0.3">
      <c r="A8" s="27" t="s">
        <v>73</v>
      </c>
      <c r="B8" s="27"/>
      <c r="C8" s="27"/>
      <c r="D8" s="27"/>
      <c r="E8" s="27"/>
    </row>
    <row r="9" spans="1:5" ht="44.4" customHeight="1" x14ac:dyDescent="0.3">
      <c r="A9" s="28" t="s">
        <v>74</v>
      </c>
      <c r="B9" s="28"/>
      <c r="C9" s="28"/>
      <c r="D9" s="28"/>
      <c r="E9" s="28"/>
    </row>
    <row r="10" spans="1:5" ht="12.6" customHeight="1" x14ac:dyDescent="0.3">
      <c r="A10" s="3"/>
      <c r="B10" s="5" t="s">
        <v>51</v>
      </c>
      <c r="C10" s="6">
        <v>882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1450.008</v>
      </c>
      <c r="E14" s="22">
        <v>0.13700000000000001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197.92080000000001</v>
      </c>
      <c r="E16" s="22">
        <v>1.8700000000000001E-2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104.78160000000003</v>
      </c>
      <c r="E17" s="22">
        <v>9.9000000000000008E-3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244.49039999999997</v>
      </c>
      <c r="E19" s="22">
        <v>2.3099999999999999E-2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21.167999999999999</v>
      </c>
      <c r="E21" s="22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21.167999999999999</v>
      </c>
      <c r="E23" s="22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21.167999999999999</v>
      </c>
      <c r="E25" s="22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21.167999999999999</v>
      </c>
      <c r="E27" s="22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370.44000000000005</v>
      </c>
      <c r="E29" s="22">
        <v>3.5000000000000003E-2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6794.9279999999999</v>
      </c>
      <c r="E31" s="22">
        <v>0.64200000000000002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803.32559999999989</v>
      </c>
      <c r="E32" s="22">
        <v>7.5899999999999995E-2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6350.4</v>
      </c>
      <c r="E34" s="22">
        <v>0.6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14711.76</v>
      </c>
      <c r="E36" s="22">
        <v>1.39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4900.3920000000007</v>
      </c>
      <c r="E37" s="22">
        <v>0.46300000000000002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26248.32</v>
      </c>
      <c r="E39" s="22">
        <v>2.48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896.46479999999997</v>
      </c>
      <c r="E40" s="22">
        <v>8.4699999999999998E-2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651.97440000000006</v>
      </c>
      <c r="E41" s="22">
        <v>6.1600000000000002E-2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1439.4240000000002</v>
      </c>
      <c r="E42" s="22">
        <v>0.13600000000000001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20003.760000000002</v>
      </c>
      <c r="E44" s="26">
        <v>1.89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6">
        <f>E46*C10*12</f>
        <v>4371.1919999999991</v>
      </c>
      <c r="E46" s="17">
        <v>0.41299999999999998</v>
      </c>
    </row>
    <row r="47" spans="1:5" x14ac:dyDescent="0.3">
      <c r="A47" s="10">
        <v>21</v>
      </c>
      <c r="B47" s="13" t="s">
        <v>63</v>
      </c>
      <c r="C47" s="13" t="s">
        <v>62</v>
      </c>
      <c r="D47" s="16">
        <f>E47*C10*12</f>
        <v>4021.92</v>
      </c>
      <c r="E47" s="17">
        <v>0.38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651.97440000000006</v>
      </c>
      <c r="E48" s="22">
        <v>6.1600000000000002E-2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4339.4400000000005</v>
      </c>
      <c r="E49" s="17">
        <v>0.41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7302.9599999999991</v>
      </c>
      <c r="E50" s="22">
        <v>0.69</v>
      </c>
    </row>
    <row r="51" spans="1:7" x14ac:dyDescent="0.3">
      <c r="A51" s="29" t="s">
        <v>71</v>
      </c>
      <c r="B51" s="30"/>
      <c r="C51" s="30"/>
      <c r="D51" s="30"/>
      <c r="E51" s="31"/>
    </row>
    <row r="52" spans="1:7" ht="24" x14ac:dyDescent="0.3">
      <c r="A52" s="19">
        <v>25</v>
      </c>
      <c r="B52" s="20" t="s">
        <v>72</v>
      </c>
      <c r="C52" s="20" t="s">
        <v>66</v>
      </c>
      <c r="D52" s="21">
        <f>E52*C10*12</f>
        <v>354987.36</v>
      </c>
      <c r="E52" s="22">
        <v>33.54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14457.744000000002</v>
      </c>
      <c r="E54" s="22">
        <v>1.3660000000000001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51120.72</v>
      </c>
      <c r="E56" s="22">
        <v>4.83</v>
      </c>
    </row>
    <row r="57" spans="1:7" x14ac:dyDescent="0.3">
      <c r="A57" s="8">
        <v>28</v>
      </c>
      <c r="B57" s="9" t="s">
        <v>34</v>
      </c>
      <c r="C57" s="9"/>
      <c r="D57" s="14">
        <f>E57*C10*12</f>
        <v>526506.37199999997</v>
      </c>
      <c r="E57" s="15">
        <f>E14+E16+E17+E19+E21+E23+E25+E27+E29+E31+E32+E34+E36+E37+E39+E40+E41+E42+E44+E46+E47+E48+E49+E50+E54+E56+E52</f>
        <v>49.7455</v>
      </c>
      <c r="G57" s="18"/>
    </row>
    <row r="58" spans="1:7" x14ac:dyDescent="0.3">
      <c r="A58" s="1"/>
    </row>
    <row r="59" spans="1:7" x14ac:dyDescent="0.3">
      <c r="D59" s="2"/>
    </row>
    <row r="62" spans="1:7" x14ac:dyDescent="0.3">
      <c r="E62" s="18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2023-08-23T04:40:01Z</dcterms:modified>
</cp:coreProperties>
</file>