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8" windowWidth="14808" windowHeight="8016"/>
  </bookViews>
  <sheets>
    <sheet name="неп. без подвала и ХВ - 13,59" sheetId="6" r:id="rId1"/>
  </sheets>
  <calcPr calcId="145621"/>
</workbook>
</file>

<file path=xl/calcChain.xml><?xml version="1.0" encoding="utf-8"?>
<calcChain xmlns="http://schemas.openxmlformats.org/spreadsheetml/2006/main">
  <c r="D35" i="6" l="1"/>
  <c r="D39" i="6"/>
  <c r="D43" i="6" l="1"/>
  <c r="D41" i="6"/>
  <c r="D38" i="6"/>
  <c r="D37" i="6"/>
  <c r="D36" i="6"/>
  <c r="D33" i="6"/>
  <c r="D31" i="6"/>
  <c r="D30" i="6"/>
  <c r="D28" i="6"/>
  <c r="D26" i="6"/>
  <c r="D25" i="6"/>
  <c r="D23" i="6"/>
  <c r="D21" i="6"/>
  <c r="D19" i="6"/>
  <c r="D17" i="6"/>
  <c r="D15" i="6"/>
  <c r="D13" i="6"/>
  <c r="D11" i="6"/>
  <c r="D9" i="6"/>
  <c r="D8" i="6"/>
  <c r="D29" i="6" l="1"/>
  <c r="E44" i="6"/>
  <c r="D44" i="6" l="1"/>
</calcChain>
</file>

<file path=xl/sharedStrings.xml><?xml version="1.0" encoding="utf-8"?>
<sst xmlns="http://schemas.openxmlformats.org/spreadsheetml/2006/main" count="71" uniqueCount="66">
  <si>
    <t>ПЕРЕЧЕНЬ</t>
  </si>
  <si>
    <t>№п.п</t>
  </si>
  <si>
    <t>Наименование работ и услуг</t>
  </si>
  <si>
    <t xml:space="preserve">                            Периодичность</t>
  </si>
  <si>
    <t>2 раза в год</t>
  </si>
  <si>
    <t>1 раз в год</t>
  </si>
  <si>
    <t>Осмотр и при необходимости очистка кровли и водоотводящих устройств от наледи</t>
  </si>
  <si>
    <t>В период таяния снега</t>
  </si>
  <si>
    <t>Проверка целостности оконных и дверных заполнений, плотности притворов, механической прочности и работоспособности фурнитуры элементов оконных и дверных заполнений в помещениях, относящихся к общему имуществу</t>
  </si>
  <si>
    <t>1 раз в месяц в отопит. период, при нарушении в отопительный период — незамедлительный ремонт</t>
  </si>
  <si>
    <t>Выявление отклонений от проектных условий эксплуатации, несанкционированного изменения конструктивного решения, признаков потери несущей способности, наличия деформаций, нарушения теплозащитных свойств, гидроизоляции между цокольной частью здания и стенами, неисправности водоотводящих устройств, при выявлении нарушений — принятие мер по их устранению.</t>
  </si>
  <si>
    <t>1 раза в год</t>
  </si>
  <si>
    <t>Выявление зыбкости, выпучивания, наличие трещин в теле перегородок и в местах сопряжения между собой и с капитальными стенами, перекрытиями, отопительными панелями, дверными коробками, в местах установки санитарно-технических приборов и прохождения различных трубопроводов. При выявлении нарушений — принятие мер к их устранению.</t>
  </si>
  <si>
    <t>1 раз в год.</t>
  </si>
  <si>
    <t>Выявление нарушений условия эксплуатации, несанкционированных изменений конструктивного решения, выявление прогибов, трещин и колебания. При выявлении нарушения — принятие мер по их устранению.</t>
  </si>
  <si>
    <t>Проверка состояния внутренней отделки. При наличии угрозы обрушения отделочных слоев или нарушения защитных свойств отделки по отношению к несущим конструкциям и инженерному оборудованию — устранение выявленных нарушений.</t>
  </si>
  <si>
    <t>Мытье окон</t>
  </si>
  <si>
    <t>Проведение дератизации и дезинсекции помещений, входящих в состав общего имущества</t>
  </si>
  <si>
    <t>96 раз в холодный период,</t>
  </si>
  <si>
    <t>72 раза в летний период</t>
  </si>
  <si>
    <t>Очистка от мусора урн, установленных возле подъездов</t>
  </si>
  <si>
    <t xml:space="preserve"> 3 раза в неделю</t>
  </si>
  <si>
    <t>Скашивание травы на газоне</t>
  </si>
  <si>
    <t>Обеспечение устранения аварий на СО, горячего и холодного водоснабжения, отведения сточных вод ( водоотведения), электроснабжения.</t>
  </si>
  <si>
    <t>В соот-вии с прил.1 к Правилам предоставления коммунальных услуг собственникам, утвержденных Постановлением Правительства РФ от 06.05.2011 № 354.</t>
  </si>
  <si>
    <t>Управление МКД</t>
  </si>
  <si>
    <t>В течении года</t>
  </si>
  <si>
    <t>ИТОГО:</t>
  </si>
  <si>
    <t>Годовая плата    (рублей)</t>
  </si>
  <si>
    <t>Стоимость на 1м2 общей площади (руб. в месяц)</t>
  </si>
  <si>
    <t>Выявление деформации и повреждений в несущих конструкциях, надежности крепления ограждений, выбоин и сколов в ступенях. При выявлении нарушений — принятие мер по их устранению.</t>
  </si>
  <si>
    <t>Испытания на прочность и плотность (гидравлические испытания) систем отопления, промывка и регулировка СО</t>
  </si>
  <si>
    <t>Сухая и влажная уборка тамбуров, коридоров, лестничных площадок и маршей, пандусов</t>
  </si>
  <si>
    <t xml:space="preserve">Сухая уборка  — 247 раз в год. Мытье лестничных площадок и маршей — 24 раза в год </t>
  </si>
  <si>
    <t>Влажная протирка стен, перил лестниц, чердачных лестниц, полотен дверей, обметание пыли на потолках, подоконников, отопительных приборов</t>
  </si>
  <si>
    <t>12 . Работы по содержанию помещений, входящих в состав общего имущества.</t>
  </si>
  <si>
    <t>13. Работы по содержанию придомовой территории.</t>
  </si>
  <si>
    <t>14. Обеспечение устранения аварий.</t>
  </si>
  <si>
    <t>15. Управление МКД.</t>
  </si>
  <si>
    <t>Общая  площадь (м2)</t>
  </si>
  <si>
    <t>1 раз в 6 месяцев и по жалобам на протекание - устранение незамедлительно</t>
  </si>
  <si>
    <t>Проведение технического осмотра с оформлением акта готовности; обслуживание и ремонт силовых и осветительных установок, внутридомовых эл.сетей, очистка клемм и соединений в групповых щитках и распределительных шкафах, устранение незначительных неисправностей электротехнических устройств.</t>
  </si>
  <si>
    <t>1 раз в год при подготовке здания к эксплуатации в осенне-зимний период;, устранение неисправностей осветительного оборудования 1 сутки, неисправность эл.проводки, оборудования — 6 часов</t>
  </si>
  <si>
    <t xml:space="preserve">Уборка крыльца, площадки перед домом в подъезд, придомовой территории </t>
  </si>
  <si>
    <t>Проверка заземления оболочки электрокабеля, замеры сопротивления изоляции проводов общих внутридомовых сетей электроснабжения, укрепление электропроводки</t>
  </si>
  <si>
    <t>1 раз в год при подготовке здания к эксплуатации в осенне-зимний период;а также в течение года по результатам осмотра и предписаниям заказчика</t>
  </si>
  <si>
    <t>Проверка кровли на отсутствие протечек.При выявлении нарушений — принятие мер к их устранению.</t>
  </si>
  <si>
    <t xml:space="preserve">1. Работы, выполняемые в целях надлежащего содержания кровли. </t>
  </si>
  <si>
    <t>2. Работы, выполняемые в целях надлежащего содержания оконных и дверных заполнений помещений, относящихся к общему имуществу.</t>
  </si>
  <si>
    <t>3.Работы, выполняемые в целях надлежащего содержания стен и фасада.</t>
  </si>
  <si>
    <t>4. Работы, выполняемые в целях надлежащего содержания лестниц.</t>
  </si>
  <si>
    <t>5. Работы, выполняемые в целях надлежащего содержания перегородок.</t>
  </si>
  <si>
    <t>6. Работы, выполняемые для надлежащего содержания перекрытий и покрытий.</t>
  </si>
  <si>
    <t>7. Работы, выполняемые в целях надлежащего содержания внутренней отделки мест общего пользования.</t>
  </si>
  <si>
    <t>9. Работы, выполняемые в целях надлежащего содержания системы теплоснабжения.</t>
  </si>
  <si>
    <t>10. Работы, выполняемые в целях надлежащего содержания электрооборудования.</t>
  </si>
  <si>
    <t>Подметание свежевыпавшего снега, сдвигание свежевыпавшего снега в дни сильных снегопадов</t>
  </si>
  <si>
    <t>1 раз в сутки</t>
  </si>
  <si>
    <t>Удаление наледи</t>
  </si>
  <si>
    <t>при образовании</t>
  </si>
  <si>
    <t>Содержание контейнеров и контейнерных площадок</t>
  </si>
  <si>
    <t>1 раз в 10 дней</t>
  </si>
  <si>
    <t>по необходимости</t>
  </si>
  <si>
    <t>I. Работы, необходимые для надлежащего содержания несущих конструкций и ненесущих конструкций.</t>
  </si>
  <si>
    <t xml:space="preserve">  работ и услуг по содержанию общего имущества многоквартирных домов </t>
  </si>
  <si>
    <r>
      <t xml:space="preserve">   </t>
    </r>
    <r>
      <rPr>
        <b/>
        <sz val="10"/>
        <color theme="1"/>
        <rFont val="Times New Roman"/>
        <family val="1"/>
        <charset val="204"/>
      </rPr>
      <t>по адресу  пгт.Большая Мурта,</t>
    </r>
    <r>
      <rPr>
        <b/>
        <u/>
        <sz val="10"/>
        <color theme="1"/>
        <rFont val="Times New Roman"/>
        <family val="1"/>
        <charset val="204"/>
      </rPr>
      <t xml:space="preserve">  ул.Советская, д.166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</si>
</sst>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"/>
  </numFmts>
  <fonts count="7" x14ac:knownFonts="1"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u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3" fillId="0" borderId="0" xfId="0" applyFont="1" applyFill="1"/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wrapText="1"/>
    </xf>
    <xf numFmtId="0" fontId="1" fillId="0" borderId="1" xfId="0" applyNumberFormat="1" applyFont="1" applyFill="1" applyBorder="1"/>
    <xf numFmtId="0" fontId="1" fillId="0" borderId="1" xfId="0" applyNumberFormat="1" applyFont="1" applyFill="1" applyBorder="1" applyAlignment="1">
      <alignment vertical="center" wrapText="1"/>
    </xf>
    <xf numFmtId="165" fontId="1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0" fillId="0" borderId="0" xfId="0" applyFill="1"/>
    <xf numFmtId="164" fontId="0" fillId="0" borderId="0" xfId="0" applyNumberFormat="1" applyFill="1"/>
    <xf numFmtId="164" fontId="0" fillId="0" borderId="2" xfId="0" applyNumberFormat="1" applyFill="1" applyBorder="1" applyAlignment="1"/>
    <xf numFmtId="0" fontId="3" fillId="0" borderId="0" xfId="0" applyFont="1" applyFill="1" applyAlignment="1">
      <alignment vertical="center"/>
    </xf>
    <xf numFmtId="0" fontId="6" fillId="0" borderId="0" xfId="0" applyFont="1" applyFill="1"/>
    <xf numFmtId="2" fontId="1" fillId="0" borderId="1" xfId="0" applyNumberFormat="1" applyFont="1" applyFill="1" applyBorder="1" applyAlignment="1">
      <alignment horizontal="center" vertical="center" wrapText="1"/>
    </xf>
    <xf numFmtId="2" fontId="0" fillId="0" borderId="0" xfId="0" applyNumberFormat="1" applyFill="1"/>
    <xf numFmtId="0" fontId="1" fillId="0" borderId="0" xfId="0" applyFont="1" applyFill="1" applyAlignment="1">
      <alignment vertical="center"/>
    </xf>
    <xf numFmtId="4" fontId="0" fillId="0" borderId="0" xfId="0" applyNumberFormat="1" applyFill="1"/>
    <xf numFmtId="0" fontId="0" fillId="0" borderId="0" xfId="0" applyFill="1" applyAlignment="1">
      <alignment horizontal="center"/>
    </xf>
    <xf numFmtId="0" fontId="5" fillId="0" borderId="0" xfId="0" applyFont="1" applyFill="1" applyAlignment="1">
      <alignment horizontal="right"/>
    </xf>
    <xf numFmtId="0" fontId="1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vertical="center" wrapText="1"/>
    </xf>
    <xf numFmtId="0" fontId="1" fillId="0" borderId="1" xfId="0" applyNumberFormat="1" applyFont="1" applyFill="1" applyBorder="1" applyAlignment="1">
      <alignment vertical="center" wrapText="1"/>
    </xf>
    <xf numFmtId="165" fontId="1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FF00FF"/>
      <color rgb="FF00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FF"/>
  </sheetPr>
  <dimension ref="A1:H48"/>
  <sheetViews>
    <sheetView tabSelected="1" workbookViewId="0">
      <selection activeCell="G11" sqref="G11"/>
    </sheetView>
  </sheetViews>
  <sheetFormatPr defaultColWidth="9.109375" defaultRowHeight="14.4" x14ac:dyDescent="0.3"/>
  <cols>
    <col min="1" max="1" width="7.33203125" style="8" customWidth="1"/>
    <col min="2" max="2" width="32.33203125" style="8" customWidth="1"/>
    <col min="3" max="3" width="13.44140625" style="8" customWidth="1"/>
    <col min="4" max="4" width="13.33203125" style="8" customWidth="1"/>
    <col min="5" max="5" width="13.6640625" style="8" customWidth="1"/>
    <col min="6" max="6" width="10.44140625" style="8" bestFit="1" customWidth="1"/>
    <col min="7" max="16384" width="9.109375" style="8"/>
  </cols>
  <sheetData>
    <row r="1" spans="1:6" x14ac:dyDescent="0.3">
      <c r="A1" s="20" t="s">
        <v>0</v>
      </c>
      <c r="B1" s="20"/>
      <c r="C1" s="20"/>
      <c r="D1" s="20"/>
      <c r="E1" s="20"/>
    </row>
    <row r="2" spans="1:6" x14ac:dyDescent="0.3">
      <c r="A2" s="20" t="s">
        <v>64</v>
      </c>
      <c r="B2" s="20"/>
      <c r="C2" s="20"/>
      <c r="D2" s="20"/>
      <c r="E2" s="20"/>
    </row>
    <row r="3" spans="1:6" ht="21" customHeight="1" x14ac:dyDescent="0.3">
      <c r="A3" s="21" t="s">
        <v>65</v>
      </c>
      <c r="B3" s="21"/>
      <c r="C3" s="21"/>
      <c r="D3" s="21"/>
      <c r="E3" s="21"/>
    </row>
    <row r="4" spans="1:6" ht="12.6" customHeight="1" x14ac:dyDescent="0.3">
      <c r="A4" s="11"/>
      <c r="B4" s="18" t="s">
        <v>39</v>
      </c>
      <c r="C4" s="1">
        <v>375.4</v>
      </c>
      <c r="D4" s="12"/>
      <c r="E4" s="12"/>
    </row>
    <row r="5" spans="1:6" ht="52.95" customHeight="1" x14ac:dyDescent="0.3">
      <c r="A5" s="2" t="s">
        <v>1</v>
      </c>
      <c r="B5" s="2" t="s">
        <v>2</v>
      </c>
      <c r="C5" s="2" t="s">
        <v>3</v>
      </c>
      <c r="D5" s="2" t="s">
        <v>28</v>
      </c>
      <c r="E5" s="2" t="s">
        <v>29</v>
      </c>
    </row>
    <row r="6" spans="1:6" ht="18" customHeight="1" x14ac:dyDescent="0.3">
      <c r="A6" s="19" t="s">
        <v>63</v>
      </c>
      <c r="B6" s="19"/>
      <c r="C6" s="19"/>
      <c r="D6" s="19"/>
      <c r="E6" s="19"/>
    </row>
    <row r="7" spans="1:6" ht="18" customHeight="1" x14ac:dyDescent="0.3">
      <c r="A7" s="19" t="s">
        <v>47</v>
      </c>
      <c r="B7" s="19"/>
      <c r="C7" s="19"/>
      <c r="D7" s="19"/>
      <c r="E7" s="19"/>
      <c r="F7" s="9"/>
    </row>
    <row r="8" spans="1:6" ht="64.2" customHeight="1" x14ac:dyDescent="0.3">
      <c r="A8" s="2">
        <v>1</v>
      </c>
      <c r="B8" s="5" t="s">
        <v>46</v>
      </c>
      <c r="C8" s="5" t="s">
        <v>40</v>
      </c>
      <c r="D8" s="6">
        <f>E8*C4*12</f>
        <v>72.076800000000006</v>
      </c>
      <c r="E8" s="7">
        <v>1.6E-2</v>
      </c>
      <c r="F8" s="9"/>
    </row>
    <row r="9" spans="1:6" ht="30" customHeight="1" x14ac:dyDescent="0.3">
      <c r="A9" s="2">
        <v>2</v>
      </c>
      <c r="B9" s="5" t="s">
        <v>6</v>
      </c>
      <c r="C9" s="5" t="s">
        <v>7</v>
      </c>
      <c r="D9" s="6">
        <f>E9*C4*12</f>
        <v>40.543199999999999</v>
      </c>
      <c r="E9" s="7">
        <v>8.9999999999999993E-3</v>
      </c>
      <c r="F9" s="9"/>
    </row>
    <row r="10" spans="1:6" ht="30" customHeight="1" x14ac:dyDescent="0.3">
      <c r="A10" s="19" t="s">
        <v>48</v>
      </c>
      <c r="B10" s="19"/>
      <c r="C10" s="19"/>
      <c r="D10" s="19"/>
      <c r="E10" s="19"/>
      <c r="F10" s="9"/>
    </row>
    <row r="11" spans="1:6" ht="96.6" customHeight="1" x14ac:dyDescent="0.3">
      <c r="A11" s="2">
        <v>3</v>
      </c>
      <c r="B11" s="5" t="s">
        <v>8</v>
      </c>
      <c r="C11" s="5" t="s">
        <v>9</v>
      </c>
      <c r="D11" s="6">
        <f>E11*C4*12</f>
        <v>90.096000000000004</v>
      </c>
      <c r="E11" s="7">
        <v>0.02</v>
      </c>
      <c r="F11" s="9"/>
    </row>
    <row r="12" spans="1:6" ht="18" customHeight="1" x14ac:dyDescent="0.3">
      <c r="A12" s="19" t="s">
        <v>49</v>
      </c>
      <c r="B12" s="19"/>
      <c r="C12" s="19"/>
      <c r="D12" s="19"/>
      <c r="E12" s="19"/>
      <c r="F12" s="9"/>
    </row>
    <row r="13" spans="1:6" ht="121.2" customHeight="1" x14ac:dyDescent="0.3">
      <c r="A13" s="2">
        <v>4</v>
      </c>
      <c r="B13" s="5" t="s">
        <v>10</v>
      </c>
      <c r="C13" s="5" t="s">
        <v>5</v>
      </c>
      <c r="D13" s="6">
        <f>E13*C4*12</f>
        <v>9.0096000000000007</v>
      </c>
      <c r="E13" s="7">
        <v>2E-3</v>
      </c>
      <c r="F13" s="9"/>
    </row>
    <row r="14" spans="1:6" ht="18" customHeight="1" x14ac:dyDescent="0.3">
      <c r="A14" s="19" t="s">
        <v>50</v>
      </c>
      <c r="B14" s="19"/>
      <c r="C14" s="19"/>
      <c r="D14" s="19"/>
      <c r="E14" s="19"/>
      <c r="F14" s="9"/>
    </row>
    <row r="15" spans="1:6" ht="72.75" customHeight="1" x14ac:dyDescent="0.3">
      <c r="A15" s="2">
        <v>5</v>
      </c>
      <c r="B15" s="5" t="s">
        <v>30</v>
      </c>
      <c r="C15" s="5" t="s">
        <v>5</v>
      </c>
      <c r="D15" s="6">
        <f>E15*C4*12</f>
        <v>9.0096000000000007</v>
      </c>
      <c r="E15" s="7">
        <v>2E-3</v>
      </c>
      <c r="F15" s="9"/>
    </row>
    <row r="16" spans="1:6" ht="24" customHeight="1" x14ac:dyDescent="0.3">
      <c r="A16" s="19" t="s">
        <v>51</v>
      </c>
      <c r="B16" s="19"/>
      <c r="C16" s="19"/>
      <c r="D16" s="19"/>
      <c r="E16" s="19"/>
      <c r="F16" s="9"/>
    </row>
    <row r="17" spans="1:6" ht="140.25" customHeight="1" x14ac:dyDescent="0.3">
      <c r="A17" s="2">
        <v>6</v>
      </c>
      <c r="B17" s="5" t="s">
        <v>12</v>
      </c>
      <c r="C17" s="5" t="s">
        <v>13</v>
      </c>
      <c r="D17" s="6">
        <f>E17*C4*12</f>
        <v>9.0096000000000007</v>
      </c>
      <c r="E17" s="7">
        <v>2E-3</v>
      </c>
      <c r="F17" s="9"/>
    </row>
    <row r="18" spans="1:6" ht="18" customHeight="1" x14ac:dyDescent="0.3">
      <c r="A18" s="19" t="s">
        <v>52</v>
      </c>
      <c r="B18" s="19"/>
      <c r="C18" s="19"/>
      <c r="D18" s="19"/>
      <c r="E18" s="19"/>
      <c r="F18" s="9"/>
    </row>
    <row r="19" spans="1:6" ht="85.5" customHeight="1" x14ac:dyDescent="0.3">
      <c r="A19" s="2">
        <v>7</v>
      </c>
      <c r="B19" s="5" t="s">
        <v>14</v>
      </c>
      <c r="C19" s="5" t="s">
        <v>13</v>
      </c>
      <c r="D19" s="6">
        <f>E19*C4*12</f>
        <v>9.0096000000000007</v>
      </c>
      <c r="E19" s="7">
        <v>2E-3</v>
      </c>
      <c r="F19" s="9"/>
    </row>
    <row r="20" spans="1:6" ht="18" customHeight="1" x14ac:dyDescent="0.3">
      <c r="A20" s="19" t="s">
        <v>53</v>
      </c>
      <c r="B20" s="19"/>
      <c r="C20" s="19"/>
      <c r="D20" s="19"/>
      <c r="E20" s="19"/>
      <c r="F20" s="9"/>
    </row>
    <row r="21" spans="1:6" ht="78.599999999999994" customHeight="1" x14ac:dyDescent="0.3">
      <c r="A21" s="2">
        <v>8</v>
      </c>
      <c r="B21" s="5" t="s">
        <v>15</v>
      </c>
      <c r="C21" s="5" t="s">
        <v>13</v>
      </c>
      <c r="D21" s="6">
        <f>E21*C4*12</f>
        <v>139.64879999999999</v>
      </c>
      <c r="E21" s="7">
        <v>3.1E-2</v>
      </c>
      <c r="F21" s="9"/>
    </row>
    <row r="22" spans="1:6" ht="18" customHeight="1" x14ac:dyDescent="0.3">
      <c r="A22" s="19" t="s">
        <v>54</v>
      </c>
      <c r="B22" s="19"/>
      <c r="C22" s="19"/>
      <c r="D22" s="19"/>
      <c r="E22" s="19"/>
      <c r="F22" s="9"/>
    </row>
    <row r="23" spans="1:6" ht="45.6" customHeight="1" x14ac:dyDescent="0.3">
      <c r="A23" s="2">
        <v>9</v>
      </c>
      <c r="B23" s="5" t="s">
        <v>31</v>
      </c>
      <c r="C23" s="5" t="s">
        <v>5</v>
      </c>
      <c r="D23" s="6">
        <f>E23*C4*12</f>
        <v>2392.0488</v>
      </c>
      <c r="E23" s="7">
        <v>0.53100000000000003</v>
      </c>
      <c r="F23" s="9"/>
    </row>
    <row r="24" spans="1:6" ht="18" customHeight="1" x14ac:dyDescent="0.3">
      <c r="A24" s="19" t="s">
        <v>55</v>
      </c>
      <c r="B24" s="19"/>
      <c r="C24" s="19"/>
      <c r="D24" s="19"/>
      <c r="E24" s="19"/>
      <c r="F24" s="9"/>
    </row>
    <row r="25" spans="1:6" ht="123.6" customHeight="1" x14ac:dyDescent="0.3">
      <c r="A25" s="2">
        <v>10</v>
      </c>
      <c r="B25" s="2" t="s">
        <v>44</v>
      </c>
      <c r="C25" s="5" t="s">
        <v>45</v>
      </c>
      <c r="D25" s="6">
        <f>E25*C4*12</f>
        <v>5531.8944000000001</v>
      </c>
      <c r="E25" s="7">
        <v>1.228</v>
      </c>
      <c r="F25" s="9"/>
    </row>
    <row r="26" spans="1:6" ht="168" customHeight="1" x14ac:dyDescent="0.3">
      <c r="A26" s="2">
        <v>11</v>
      </c>
      <c r="B26" s="5" t="s">
        <v>41</v>
      </c>
      <c r="C26" s="5" t="s">
        <v>42</v>
      </c>
      <c r="D26" s="6">
        <f>E26*C4*12</f>
        <v>1846.9679999999998</v>
      </c>
      <c r="E26" s="7">
        <v>0.41</v>
      </c>
      <c r="F26" s="9"/>
    </row>
    <row r="27" spans="1:6" ht="21" customHeight="1" x14ac:dyDescent="0.3">
      <c r="A27" s="19" t="s">
        <v>35</v>
      </c>
      <c r="B27" s="19"/>
      <c r="C27" s="19"/>
      <c r="D27" s="19"/>
      <c r="E27" s="19"/>
      <c r="F27" s="9"/>
    </row>
    <row r="28" spans="1:6" ht="85.95" customHeight="1" x14ac:dyDescent="0.3">
      <c r="A28" s="2">
        <v>12</v>
      </c>
      <c r="B28" s="5" t="s">
        <v>32</v>
      </c>
      <c r="C28" s="5" t="s">
        <v>33</v>
      </c>
      <c r="D28" s="6">
        <f>E28*C4*12</f>
        <v>9892.5408000000007</v>
      </c>
      <c r="E28" s="7">
        <v>2.1960000000000002</v>
      </c>
      <c r="F28" s="9"/>
    </row>
    <row r="29" spans="1:6" ht="55.95" customHeight="1" x14ac:dyDescent="0.3">
      <c r="A29" s="2">
        <v>13</v>
      </c>
      <c r="B29" s="5" t="s">
        <v>34</v>
      </c>
      <c r="C29" s="5" t="s">
        <v>11</v>
      </c>
      <c r="D29" s="6">
        <f>E29*C4*12</f>
        <v>337.85999999999996</v>
      </c>
      <c r="E29" s="7">
        <v>7.4999999999999997E-2</v>
      </c>
      <c r="F29" s="9"/>
    </row>
    <row r="30" spans="1:6" ht="18" customHeight="1" x14ac:dyDescent="0.3">
      <c r="A30" s="2">
        <v>14</v>
      </c>
      <c r="B30" s="5" t="s">
        <v>16</v>
      </c>
      <c r="C30" s="5" t="s">
        <v>4</v>
      </c>
      <c r="D30" s="6">
        <f>E30*C4*12</f>
        <v>247.76399999999998</v>
      </c>
      <c r="E30" s="7">
        <v>5.5E-2</v>
      </c>
      <c r="F30" s="9"/>
    </row>
    <row r="31" spans="1:6" ht="40.200000000000003" customHeight="1" x14ac:dyDescent="0.3">
      <c r="A31" s="2">
        <v>15</v>
      </c>
      <c r="B31" s="5" t="s">
        <v>17</v>
      </c>
      <c r="C31" s="5" t="s">
        <v>4</v>
      </c>
      <c r="D31" s="6">
        <f>E31*C4*12</f>
        <v>545.08079999999995</v>
      </c>
      <c r="E31" s="7">
        <v>0.121</v>
      </c>
      <c r="F31" s="9"/>
    </row>
    <row r="32" spans="1:6" ht="18" customHeight="1" x14ac:dyDescent="0.3">
      <c r="A32" s="19" t="s">
        <v>36</v>
      </c>
      <c r="B32" s="19"/>
      <c r="C32" s="19"/>
      <c r="D32" s="19"/>
      <c r="E32" s="19"/>
      <c r="F32" s="9"/>
    </row>
    <row r="33" spans="1:8" ht="24" x14ac:dyDescent="0.3">
      <c r="A33" s="19">
        <v>16</v>
      </c>
      <c r="B33" s="22" t="s">
        <v>43</v>
      </c>
      <c r="C33" s="5" t="s">
        <v>18</v>
      </c>
      <c r="D33" s="23">
        <f>E33*C4*12</f>
        <v>7527.5208000000002</v>
      </c>
      <c r="E33" s="24">
        <v>1.671</v>
      </c>
      <c r="F33" s="9"/>
    </row>
    <row r="34" spans="1:8" ht="24" x14ac:dyDescent="0.3">
      <c r="A34" s="19"/>
      <c r="B34" s="22"/>
      <c r="C34" s="5" t="s">
        <v>19</v>
      </c>
      <c r="D34" s="23"/>
      <c r="E34" s="24"/>
      <c r="F34" s="10"/>
    </row>
    <row r="35" spans="1:8" ht="39.6" customHeight="1" x14ac:dyDescent="0.3">
      <c r="A35" s="2">
        <v>17</v>
      </c>
      <c r="B35" s="3" t="s">
        <v>56</v>
      </c>
      <c r="C35" s="4" t="s">
        <v>57</v>
      </c>
      <c r="D35" s="6">
        <f>E35*C4*12</f>
        <v>1648.7568000000001</v>
      </c>
      <c r="E35" s="7">
        <v>0.36599999999999999</v>
      </c>
      <c r="F35" s="9"/>
    </row>
    <row r="36" spans="1:8" ht="28.95" customHeight="1" x14ac:dyDescent="0.3">
      <c r="A36" s="19">
        <v>18</v>
      </c>
      <c r="B36" s="5" t="s">
        <v>58</v>
      </c>
      <c r="C36" s="5" t="s">
        <v>59</v>
      </c>
      <c r="D36" s="6">
        <f>E36*C4*12</f>
        <v>1536.1368000000002</v>
      </c>
      <c r="E36" s="7">
        <v>0.34100000000000003</v>
      </c>
      <c r="F36" s="9"/>
    </row>
    <row r="37" spans="1:8" ht="28.95" customHeight="1" x14ac:dyDescent="0.3">
      <c r="A37" s="19"/>
      <c r="B37" s="5" t="s">
        <v>20</v>
      </c>
      <c r="C37" s="5" t="s">
        <v>21</v>
      </c>
      <c r="D37" s="6">
        <f>E37*C4*12</f>
        <v>247.76399999999998</v>
      </c>
      <c r="E37" s="7">
        <v>5.5E-2</v>
      </c>
      <c r="F37" s="9"/>
    </row>
    <row r="38" spans="1:8" ht="18" customHeight="1" x14ac:dyDescent="0.3">
      <c r="A38" s="2">
        <v>19</v>
      </c>
      <c r="B38" s="5" t="s">
        <v>22</v>
      </c>
      <c r="C38" s="5" t="s">
        <v>62</v>
      </c>
      <c r="D38" s="6">
        <f>E38*C4*12</f>
        <v>1648.7568000000001</v>
      </c>
      <c r="E38" s="7">
        <v>0.36599999999999999</v>
      </c>
      <c r="F38" s="9"/>
    </row>
    <row r="39" spans="1:8" ht="27.6" customHeight="1" x14ac:dyDescent="0.3">
      <c r="A39" s="2">
        <v>20</v>
      </c>
      <c r="B39" s="5" t="s">
        <v>60</v>
      </c>
      <c r="C39" s="5" t="s">
        <v>61</v>
      </c>
      <c r="D39" s="6">
        <f>E39*C4*12</f>
        <v>2747.9279999999999</v>
      </c>
      <c r="E39" s="7">
        <v>0.61</v>
      </c>
      <c r="F39" s="9"/>
    </row>
    <row r="40" spans="1:8" ht="18" customHeight="1" x14ac:dyDescent="0.3">
      <c r="A40" s="19" t="s">
        <v>37</v>
      </c>
      <c r="B40" s="19"/>
      <c r="C40" s="19"/>
      <c r="D40" s="19"/>
      <c r="E40" s="19"/>
      <c r="F40" s="9"/>
    </row>
    <row r="41" spans="1:8" ht="147" customHeight="1" x14ac:dyDescent="0.3">
      <c r="A41" s="2">
        <v>21</v>
      </c>
      <c r="B41" s="5" t="s">
        <v>23</v>
      </c>
      <c r="C41" s="5" t="s">
        <v>24</v>
      </c>
      <c r="D41" s="6">
        <f>E41*C4*12</f>
        <v>5441.7983999999997</v>
      </c>
      <c r="E41" s="7">
        <v>1.208</v>
      </c>
      <c r="F41" s="9"/>
    </row>
    <row r="42" spans="1:8" ht="15" customHeight="1" x14ac:dyDescent="0.3">
      <c r="A42" s="19" t="s">
        <v>38</v>
      </c>
      <c r="B42" s="19"/>
      <c r="C42" s="19"/>
      <c r="D42" s="19"/>
      <c r="E42" s="19"/>
      <c r="F42" s="9"/>
    </row>
    <row r="43" spans="1:8" x14ac:dyDescent="0.3">
      <c r="A43" s="2">
        <v>22</v>
      </c>
      <c r="B43" s="5" t="s">
        <v>25</v>
      </c>
      <c r="C43" s="5" t="s">
        <v>26</v>
      </c>
      <c r="D43" s="6">
        <f>E43*C4*12</f>
        <v>19230.9912</v>
      </c>
      <c r="E43" s="7">
        <v>4.2690000000000001</v>
      </c>
      <c r="F43" s="9"/>
    </row>
    <row r="44" spans="1:8" x14ac:dyDescent="0.3">
      <c r="A44" s="2">
        <v>23</v>
      </c>
      <c r="B44" s="5" t="s">
        <v>27</v>
      </c>
      <c r="C44" s="5"/>
      <c r="D44" s="6">
        <f>E44*C4*12</f>
        <v>61202.212799999994</v>
      </c>
      <c r="E44" s="13">
        <f>E8+E9+E11+E13+E15+E17+E19+E21+E23+E25+E26+E28+E29+E30+E31+E33+E35+E36+E37+E38+E39+E41+E43</f>
        <v>13.585999999999999</v>
      </c>
      <c r="F44" s="9"/>
      <c r="G44" s="14"/>
      <c r="H44" s="14"/>
    </row>
    <row r="45" spans="1:8" x14ac:dyDescent="0.3">
      <c r="A45" s="15"/>
    </row>
    <row r="46" spans="1:8" x14ac:dyDescent="0.3">
      <c r="D46" s="16"/>
      <c r="E46" s="17"/>
    </row>
    <row r="48" spans="1:8" x14ac:dyDescent="0.3">
      <c r="E48" s="14"/>
    </row>
  </sheetData>
  <mergeCells count="22">
    <mergeCell ref="A20:E20"/>
    <mergeCell ref="A1:E1"/>
    <mergeCell ref="A2:E2"/>
    <mergeCell ref="A3:E3"/>
    <mergeCell ref="A6:E6"/>
    <mergeCell ref="A7:E7"/>
    <mergeCell ref="A10:E10"/>
    <mergeCell ref="A12:E12"/>
    <mergeCell ref="A14:E14"/>
    <mergeCell ref="A16:E16"/>
    <mergeCell ref="A18:E18"/>
    <mergeCell ref="A40:E40"/>
    <mergeCell ref="A42:E42"/>
    <mergeCell ref="A22:E22"/>
    <mergeCell ref="A24:E24"/>
    <mergeCell ref="A27:E27"/>
    <mergeCell ref="A32:E32"/>
    <mergeCell ref="A33:A34"/>
    <mergeCell ref="B33:B34"/>
    <mergeCell ref="D33:D34"/>
    <mergeCell ref="E33:E34"/>
    <mergeCell ref="A36:A37"/>
  </mergeCells>
  <pageMargins left="0.70866141732283472" right="0.70866141732283472" top="0.55118110236220474" bottom="0.55118110236220474" header="0.31496062992125984" footer="0.31496062992125984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неп. без подвала и ХВ - 13,59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2025-02-12T05:53:50Z</dcterms:modified>
</cp:coreProperties>
</file>