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- 13,67" sheetId="10" r:id="rId1"/>
  </sheets>
  <calcPr calcId="145621"/>
</workbook>
</file>

<file path=xl/calcChain.xml><?xml version="1.0" encoding="utf-8"?>
<calcChain xmlns="http://schemas.openxmlformats.org/spreadsheetml/2006/main">
  <c r="D31" i="10" l="1"/>
  <c r="D43" i="10"/>
  <c r="D46" i="10"/>
  <c r="D51" i="10" l="1"/>
  <c r="D49" i="10"/>
  <c r="D47" i="10"/>
  <c r="D45" i="10"/>
  <c r="D44" i="10"/>
  <c r="D41" i="10"/>
  <c r="D39" i="10"/>
  <c r="D38" i="10"/>
  <c r="D36" i="10"/>
  <c r="D34" i="10"/>
  <c r="D33" i="10"/>
  <c r="D29" i="10"/>
  <c r="D27" i="10"/>
  <c r="D25" i="10"/>
  <c r="D23" i="10"/>
  <c r="D21" i="10"/>
  <c r="D19" i="10"/>
  <c r="D17" i="10"/>
  <c r="D16" i="10"/>
  <c r="D37" i="10" l="1"/>
  <c r="E52" i="10"/>
  <c r="D52" i="10" l="1"/>
</calcChain>
</file>

<file path=xl/sharedStrings.xml><?xml version="1.0" encoding="utf-8"?>
<sst xmlns="http://schemas.openxmlformats.org/spreadsheetml/2006/main" count="100" uniqueCount="96">
  <si>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</si>
  <si>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</si>
  <si>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</si>
  <si>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</si>
  <si>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</si>
  <si>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</si>
  <si>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</si>
  <si>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</si>
  <si>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</si>
  <si>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</si>
  <si>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</si>
  <si>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</si>
  <si>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</si>
  <si>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</si>
  <si>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</si>
  <si>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</si>
  <si>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</si>
  <si>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</si>
  <si>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</si>
  <si>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</si>
  <si>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</si>
  <si>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</si>
  <si>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</si>
  <si>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</si>
  <si>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</si>
  <si>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</si>
  <si>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</si>
  <si>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</si>
  <si>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</si>
  <si>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</si>
  <si>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</si>
  <si>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</si>
  <si>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</si>
  <si>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</si>
  <si>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</si>
  <si>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</si>
  <si>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</si>
  <si>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</si>
  <si>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</si>
  <si>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</si>
  <si>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</si>
  <si>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</si>
  <si>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</si>
  <si>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</si>
  <si>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</si>
  <si>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</si>
  <si>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3. Работы, выполняемые в целях надлежащего содержания стен и фасада.</t>
  </si>
  <si>
    <t>9. Работы, выполняемые в целях надлежащего содержания электрооборудования.</t>
  </si>
  <si>
    <t>10 . Работы по содержанию помещений, входящих в состав общего имущества.</t>
  </si>
  <si>
    <t>11. Работы по содержанию придомовой территории.</t>
  </si>
  <si>
    <t>12. Обеспечение устранения аварий.</t>
  </si>
  <si>
    <t>13. Управление МКД.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</si>
  <si>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</si>
  <si>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</si>
  <si>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</si>
  <si>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</si>
  <si>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</si>
  <si>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</si>
  <si>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</si>
  <si>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1 раз в год при подготовке здания к эксплуатации в осенне-зимний период</t>
  </si>
  <si>
    <t>Обеспечение устранения аварий на СО,  электроснабжения.</t>
  </si>
  <si>
    <t>4</t>
  </si>
  <si>
    <t>5</t>
  </si>
  <si>
    <t>7</t>
  </si>
  <si>
    <t>9</t>
  </si>
  <si>
    <t>10</t>
  </si>
  <si>
    <t>11</t>
  </si>
  <si>
    <t>12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</si>
  <si>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адресу: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ул.Школьная, д.4</t>
    </r>
  </si>
  <si>
    <t>1</t>
  </si>
  <si>
    <t>2</t>
  </si>
  <si>
    <t>3</t>
  </si>
  <si>
    <t>6</t>
  </si>
  <si>
    <t>8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</si>
  <si>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</si>
  <si>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</si>
  <si>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</si>
  <si>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</si>
  <si>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</si>
  <si>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</si>
  <si>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</si>
  <si>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</si>
  <si>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</si>
  <si>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</si>
  <si>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</si>
  <si>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</si>
  <si>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I. Работы, необходимые для надлежащего содержания несущих конструкций и ненесущих конструкций.</t>
  </si>
  <si>
    <t>Cодержание и ремонт системы дымоудаления печного отопления в местах общего пользования</t>
  </si>
  <si>
    <t>В течение года</t>
  </si>
  <si>
    <t>8. Работы, выполняемые в целях надлежащего содержания системы отопления</t>
  </si>
  <si>
    <t xml:space="preserve">  работ и услуг по содержанию общего имущества многоквартирного дома </t>
  </si>
  <si>
    <t>Приложение №3</t>
  </si>
  <si>
    <t xml:space="preserve">к конкурсной документации на право </t>
  </si>
  <si>
    <t>управления МКД</t>
  </si>
  <si>
    <t>Глава поселка</t>
  </si>
  <si>
    <t>______________________А.В.Котыхов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</si>
</sst>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164" fontId="0" fillId="0" borderId="2" xfId="0" applyNumberFormat="1" applyFill="1" applyBorder="1" applyAlignment="1"/>
    <xf numFmtId="0" fontId="3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right"/>
    </xf>
    <xf numFmtId="165" fontId="3" fillId="0" borderId="0" xfId="0" applyNumberFormat="1" applyFont="1" applyFill="1"/>
    <xf numFmtId="0" fontId="2" fillId="0" borderId="0" xfId="0" applyFont="1" applyFill="1"/>
    <xf numFmtId="165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F56"/>
  <sheetViews>
    <sheetView tabSelected="1" topLeftCell="A49" workbookViewId="0">
      <selection activeCell="G13" sqref="G13"/>
    </sheetView>
  </sheetViews>
  <sheetFormatPr defaultColWidth="9.109375" defaultRowHeight="14.4" x14ac:dyDescent="0.3"/>
  <cols>
    <col min="1" max="1" width="7.33203125" style="7" customWidth="1"/>
    <col min="2" max="2" width="32.33203125" style="7" customWidth="1"/>
    <col min="3" max="3" width="13.44140625" style="7" customWidth="1"/>
    <col min="4" max="4" width="13.33203125" style="7" customWidth="1"/>
    <col min="5" max="5" width="13.6640625" style="7" customWidth="1"/>
    <col min="6" max="6" width="10.44140625" style="7" bestFit="1" customWidth="1"/>
    <col min="7" max="16384" width="9.109375" style="7"/>
  </cols>
  <sheetData>
    <row r="2" spans="1:6" x14ac:dyDescent="0.3">
      <c r="C2" s="29" t="s">
        <v>91</v>
      </c>
      <c r="D2" s="29"/>
      <c r="E2" s="29"/>
    </row>
    <row r="3" spans="1:6" x14ac:dyDescent="0.3">
      <c r="C3" s="29" t="s">
        <v>92</v>
      </c>
      <c r="D3" s="29"/>
      <c r="E3" s="29"/>
    </row>
    <row r="4" spans="1:6" x14ac:dyDescent="0.3">
      <c r="C4" s="29" t="s">
        <v>93</v>
      </c>
      <c r="D4" s="29"/>
      <c r="E4" s="29"/>
    </row>
    <row r="5" spans="1:6" x14ac:dyDescent="0.3">
      <c r="C5" s="29" t="s">
        <v>94</v>
      </c>
      <c r="D5" s="29"/>
      <c r="E5" s="29"/>
    </row>
    <row r="6" spans="1:6" x14ac:dyDescent="0.3">
      <c r="C6" s="29" t="s">
        <v>95</v>
      </c>
      <c r="D6" s="29"/>
      <c r="E6" s="29"/>
    </row>
    <row r="7" spans="1:6" x14ac:dyDescent="0.3">
      <c r="C7" s="29"/>
      <c r="D7" s="29"/>
      <c r="E7" s="29"/>
    </row>
    <row r="9" spans="1:6" x14ac:dyDescent="0.3">
      <c r="A9" s="25" t="s">
        <v>0</v>
      </c>
      <c r="B9" s="25"/>
      <c r="C9" s="25"/>
      <c r="D9" s="25"/>
      <c r="E9" s="25"/>
    </row>
    <row r="10" spans="1:6" x14ac:dyDescent="0.3">
      <c r="A10" s="25" t="s">
        <v>90</v>
      </c>
      <c r="B10" s="25"/>
      <c r="C10" s="25"/>
      <c r="D10" s="25"/>
      <c r="E10" s="25"/>
    </row>
    <row r="11" spans="1:6" ht="22.2" customHeight="1" x14ac:dyDescent="0.3">
      <c r="A11" s="26" t="s">
        <v>68</v>
      </c>
      <c r="B11" s="26"/>
      <c r="C11" s="26"/>
      <c r="D11" s="26"/>
      <c r="E11" s="26"/>
    </row>
    <row r="12" spans="1:6" ht="12.6" customHeight="1" x14ac:dyDescent="0.3">
      <c r="A12" s="10"/>
      <c r="B12" s="16" t="s">
        <v>32</v>
      </c>
      <c r="C12" s="17">
        <v>383</v>
      </c>
      <c r="D12" s="18"/>
      <c r="E12" s="18"/>
    </row>
    <row r="13" spans="1:6" ht="52.95" customHeight="1" x14ac:dyDescent="0.3">
      <c r="A13" s="11" t="s">
        <v>1</v>
      </c>
      <c r="B13" s="11" t="s">
        <v>2</v>
      </c>
      <c r="C13" s="11" t="s">
        <v>3</v>
      </c>
      <c r="D13" s="11" t="s">
        <v>26</v>
      </c>
      <c r="E13" s="11" t="s">
        <v>27</v>
      </c>
    </row>
    <row r="14" spans="1:6" ht="18" customHeight="1" x14ac:dyDescent="0.3">
      <c r="A14" s="28" t="s">
        <v>86</v>
      </c>
      <c r="B14" s="28"/>
      <c r="C14" s="28"/>
      <c r="D14" s="28"/>
      <c r="E14" s="28"/>
    </row>
    <row r="15" spans="1:6" ht="18" customHeight="1" x14ac:dyDescent="0.3">
      <c r="A15" s="28" t="s">
        <v>40</v>
      </c>
      <c r="B15" s="28"/>
      <c r="C15" s="28"/>
      <c r="D15" s="28"/>
      <c r="E15" s="28"/>
      <c r="F15" s="8"/>
    </row>
    <row r="16" spans="1:6" ht="64.2" customHeight="1" x14ac:dyDescent="0.3">
      <c r="A16" s="1" t="s">
        <v>69</v>
      </c>
      <c r="B16" s="4" t="s">
        <v>39</v>
      </c>
      <c r="C16" s="4" t="s">
        <v>33</v>
      </c>
      <c r="D16" s="5">
        <f>E16*C12*12</f>
        <v>73.536000000000001</v>
      </c>
      <c r="E16" s="6">
        <v>1.6E-2</v>
      </c>
      <c r="F16" s="8"/>
    </row>
    <row r="17" spans="1:6" ht="30" customHeight="1" x14ac:dyDescent="0.3">
      <c r="A17" s="1" t="s">
        <v>70</v>
      </c>
      <c r="B17" s="4" t="s">
        <v>6</v>
      </c>
      <c r="C17" s="4" t="s">
        <v>7</v>
      </c>
      <c r="D17" s="5">
        <f>E17*C12*12</f>
        <v>41.363999999999997</v>
      </c>
      <c r="E17" s="6">
        <v>8.9999999999999993E-3</v>
      </c>
      <c r="F17" s="8"/>
    </row>
    <row r="18" spans="1:6" ht="30" customHeight="1" x14ac:dyDescent="0.3">
      <c r="A18" s="28" t="s">
        <v>41</v>
      </c>
      <c r="B18" s="28"/>
      <c r="C18" s="28"/>
      <c r="D18" s="28"/>
      <c r="E18" s="28"/>
      <c r="F18" s="8"/>
    </row>
    <row r="19" spans="1:6" ht="96.6" customHeight="1" x14ac:dyDescent="0.3">
      <c r="A19" s="1" t="s">
        <v>71</v>
      </c>
      <c r="B19" s="4" t="s">
        <v>8</v>
      </c>
      <c r="C19" s="4" t="s">
        <v>9</v>
      </c>
      <c r="D19" s="5">
        <f>E19*C12*12</f>
        <v>91.92</v>
      </c>
      <c r="E19" s="6">
        <v>0.02</v>
      </c>
      <c r="F19" s="8"/>
    </row>
    <row r="20" spans="1:6" ht="18" customHeight="1" x14ac:dyDescent="0.3">
      <c r="A20" s="28" t="s">
        <v>46</v>
      </c>
      <c r="B20" s="28"/>
      <c r="C20" s="28"/>
      <c r="D20" s="28"/>
      <c r="E20" s="28"/>
      <c r="F20" s="8"/>
    </row>
    <row r="21" spans="1:6" ht="121.2" customHeight="1" x14ac:dyDescent="0.3">
      <c r="A21" s="1" t="s">
        <v>61</v>
      </c>
      <c r="B21" s="4" t="s">
        <v>10</v>
      </c>
      <c r="C21" s="4" t="s">
        <v>5</v>
      </c>
      <c r="D21" s="5">
        <f>E21*C12*12</f>
        <v>9.1920000000000002</v>
      </c>
      <c r="E21" s="6">
        <v>2E-3</v>
      </c>
      <c r="F21" s="8"/>
    </row>
    <row r="22" spans="1:6" ht="18" customHeight="1" x14ac:dyDescent="0.3">
      <c r="A22" s="28" t="s">
        <v>42</v>
      </c>
      <c r="B22" s="28"/>
      <c r="C22" s="28"/>
      <c r="D22" s="28"/>
      <c r="E22" s="28"/>
      <c r="F22" s="8"/>
    </row>
    <row r="23" spans="1:6" ht="72.75" customHeight="1" x14ac:dyDescent="0.3">
      <c r="A23" s="1" t="s">
        <v>62</v>
      </c>
      <c r="B23" s="4" t="s">
        <v>28</v>
      </c>
      <c r="C23" s="4" t="s">
        <v>5</v>
      </c>
      <c r="D23" s="5">
        <f>E23*C12*12</f>
        <v>9.1920000000000002</v>
      </c>
      <c r="E23" s="6">
        <v>2E-3</v>
      </c>
      <c r="F23" s="8"/>
    </row>
    <row r="24" spans="1:6" ht="24" customHeight="1" x14ac:dyDescent="0.3">
      <c r="A24" s="28" t="s">
        <v>43</v>
      </c>
      <c r="B24" s="28"/>
      <c r="C24" s="28"/>
      <c r="D24" s="28"/>
      <c r="E24" s="28"/>
      <c r="F24" s="8"/>
    </row>
    <row r="25" spans="1:6" ht="120.6" customHeight="1" x14ac:dyDescent="0.3">
      <c r="A25" s="1" t="s">
        <v>72</v>
      </c>
      <c r="B25" s="4" t="s">
        <v>12</v>
      </c>
      <c r="C25" s="4" t="s">
        <v>13</v>
      </c>
      <c r="D25" s="5">
        <f>E25*C12*12</f>
        <v>9.1920000000000002</v>
      </c>
      <c r="E25" s="6">
        <v>2E-3</v>
      </c>
      <c r="F25" s="8"/>
    </row>
    <row r="26" spans="1:6" ht="18" customHeight="1" x14ac:dyDescent="0.3">
      <c r="A26" s="28" t="s">
        <v>44</v>
      </c>
      <c r="B26" s="28"/>
      <c r="C26" s="28"/>
      <c r="D26" s="28"/>
      <c r="E26" s="28"/>
      <c r="F26" s="8"/>
    </row>
    <row r="27" spans="1:6" ht="85.5" customHeight="1" x14ac:dyDescent="0.3">
      <c r="A27" s="1" t="s">
        <v>63</v>
      </c>
      <c r="B27" s="4" t="s">
        <v>14</v>
      </c>
      <c r="C27" s="4" t="s">
        <v>13</v>
      </c>
      <c r="D27" s="5">
        <f>E27*C12*12</f>
        <v>9.1920000000000002</v>
      </c>
      <c r="E27" s="6">
        <v>2E-3</v>
      </c>
      <c r="F27" s="8"/>
    </row>
    <row r="28" spans="1:6" ht="18" customHeight="1" x14ac:dyDescent="0.3">
      <c r="A28" s="28" t="s">
        <v>45</v>
      </c>
      <c r="B28" s="28"/>
      <c r="C28" s="28"/>
      <c r="D28" s="28"/>
      <c r="E28" s="28"/>
      <c r="F28" s="8"/>
    </row>
    <row r="29" spans="1:6" ht="78.599999999999994" customHeight="1" x14ac:dyDescent="0.3">
      <c r="A29" s="1" t="s">
        <v>73</v>
      </c>
      <c r="B29" s="4" t="s">
        <v>15</v>
      </c>
      <c r="C29" s="4" t="s">
        <v>13</v>
      </c>
      <c r="D29" s="1">
        <f>E29*C12*12</f>
        <v>142.476</v>
      </c>
      <c r="E29" s="6">
        <v>3.1E-2</v>
      </c>
      <c r="F29" s="8"/>
    </row>
    <row r="30" spans="1:6" ht="19.95" customHeight="1" x14ac:dyDescent="0.3">
      <c r="A30" s="27" t="s">
        <v>89</v>
      </c>
      <c r="B30" s="27"/>
      <c r="C30" s="27"/>
      <c r="D30" s="27"/>
      <c r="E30" s="27"/>
      <c r="F30" s="8"/>
    </row>
    <row r="31" spans="1:6" ht="58.95" customHeight="1" x14ac:dyDescent="0.3">
      <c r="A31" s="1" t="s">
        <v>64</v>
      </c>
      <c r="B31" s="4" t="s">
        <v>87</v>
      </c>
      <c r="C31" s="4" t="s">
        <v>59</v>
      </c>
      <c r="D31" s="5">
        <f>E31*C12*12</f>
        <v>2803.56</v>
      </c>
      <c r="E31" s="6">
        <v>0.61</v>
      </c>
      <c r="F31" s="8"/>
    </row>
    <row r="32" spans="1:6" ht="18" customHeight="1" x14ac:dyDescent="0.3">
      <c r="A32" s="21" t="s">
        <v>47</v>
      </c>
      <c r="B32" s="21"/>
      <c r="C32" s="21"/>
      <c r="D32" s="21"/>
      <c r="E32" s="21"/>
      <c r="F32" s="8"/>
    </row>
    <row r="33" spans="1:6" ht="123.6" customHeight="1" x14ac:dyDescent="0.3">
      <c r="A33" s="1" t="s">
        <v>65</v>
      </c>
      <c r="B33" s="1" t="s">
        <v>37</v>
      </c>
      <c r="C33" s="4" t="s">
        <v>38</v>
      </c>
      <c r="D33" s="5">
        <f>E33*C12*12</f>
        <v>5643.8879999999999</v>
      </c>
      <c r="E33" s="6">
        <v>1.228</v>
      </c>
      <c r="F33" s="8"/>
    </row>
    <row r="34" spans="1:6" ht="168" customHeight="1" x14ac:dyDescent="0.3">
      <c r="A34" s="1" t="s">
        <v>66</v>
      </c>
      <c r="B34" s="4" t="s">
        <v>34</v>
      </c>
      <c r="C34" s="4" t="s">
        <v>35</v>
      </c>
      <c r="D34" s="5">
        <f>E34*C12*12</f>
        <v>1884.3600000000001</v>
      </c>
      <c r="E34" s="6">
        <v>0.41</v>
      </c>
      <c r="F34" s="8"/>
    </row>
    <row r="35" spans="1:6" ht="21" customHeight="1" x14ac:dyDescent="0.3">
      <c r="A35" s="21" t="s">
        <v>48</v>
      </c>
      <c r="B35" s="21"/>
      <c r="C35" s="21"/>
      <c r="D35" s="21"/>
      <c r="E35" s="21"/>
      <c r="F35" s="8"/>
    </row>
    <row r="36" spans="1:6" ht="85.95" customHeight="1" x14ac:dyDescent="0.3">
      <c r="A36" s="1" t="s">
        <v>67</v>
      </c>
      <c r="B36" s="4" t="s">
        <v>29</v>
      </c>
      <c r="C36" s="4" t="s">
        <v>30</v>
      </c>
      <c r="D36" s="1">
        <f>E36*C12*12</f>
        <v>10092.816000000001</v>
      </c>
      <c r="E36" s="6">
        <v>2.1960000000000002</v>
      </c>
      <c r="F36" s="8"/>
    </row>
    <row r="37" spans="1:6" ht="55.95" customHeight="1" x14ac:dyDescent="0.3">
      <c r="A37" s="1" t="s">
        <v>74</v>
      </c>
      <c r="B37" s="4" t="s">
        <v>31</v>
      </c>
      <c r="C37" s="4" t="s">
        <v>11</v>
      </c>
      <c r="D37" s="5">
        <f>E37*C12*12</f>
        <v>344.7</v>
      </c>
      <c r="E37" s="6">
        <v>7.4999999999999997E-2</v>
      </c>
      <c r="F37" s="8"/>
    </row>
    <row r="38" spans="1:6" ht="18" customHeight="1" x14ac:dyDescent="0.3">
      <c r="A38" s="1" t="s">
        <v>75</v>
      </c>
      <c r="B38" s="4" t="s">
        <v>16</v>
      </c>
      <c r="C38" s="4" t="s">
        <v>4</v>
      </c>
      <c r="D38" s="5">
        <f>E38*C12*12</f>
        <v>252.78000000000003</v>
      </c>
      <c r="E38" s="6">
        <v>5.5E-2</v>
      </c>
      <c r="F38" s="8"/>
    </row>
    <row r="39" spans="1:6" ht="40.200000000000003" customHeight="1" x14ac:dyDescent="0.3">
      <c r="A39" s="1" t="s">
        <v>76</v>
      </c>
      <c r="B39" s="4" t="s">
        <v>17</v>
      </c>
      <c r="C39" s="4" t="s">
        <v>4</v>
      </c>
      <c r="D39" s="5">
        <f>E39*C12*12</f>
        <v>556.11599999999999</v>
      </c>
      <c r="E39" s="6">
        <v>0.121</v>
      </c>
      <c r="F39" s="8"/>
    </row>
    <row r="40" spans="1:6" ht="18" customHeight="1" x14ac:dyDescent="0.3">
      <c r="A40" s="21" t="s">
        <v>49</v>
      </c>
      <c r="B40" s="21"/>
      <c r="C40" s="21"/>
      <c r="D40" s="21"/>
      <c r="E40" s="21"/>
      <c r="F40" s="8"/>
    </row>
    <row r="41" spans="1:6" ht="24" x14ac:dyDescent="0.3">
      <c r="A41" s="21" t="s">
        <v>77</v>
      </c>
      <c r="B41" s="22" t="s">
        <v>36</v>
      </c>
      <c r="C41" s="4" t="s">
        <v>18</v>
      </c>
      <c r="D41" s="23">
        <f>E41*C12*12</f>
        <v>7679.9160000000011</v>
      </c>
      <c r="E41" s="24">
        <v>1.671</v>
      </c>
      <c r="F41" s="8"/>
    </row>
    <row r="42" spans="1:6" ht="24" x14ac:dyDescent="0.3">
      <c r="A42" s="21"/>
      <c r="B42" s="22"/>
      <c r="C42" s="4" t="s">
        <v>19</v>
      </c>
      <c r="D42" s="23"/>
      <c r="E42" s="24"/>
      <c r="F42" s="9"/>
    </row>
    <row r="43" spans="1:6" ht="36.6" x14ac:dyDescent="0.3">
      <c r="A43" s="1" t="s">
        <v>78</v>
      </c>
      <c r="B43" s="2" t="s">
        <v>52</v>
      </c>
      <c r="C43" s="3" t="s">
        <v>53</v>
      </c>
      <c r="D43" s="1">
        <f>E43*C12*12</f>
        <v>1682.136</v>
      </c>
      <c r="E43" s="6">
        <v>0.36599999999999999</v>
      </c>
      <c r="F43" s="8"/>
    </row>
    <row r="44" spans="1:6" ht="28.95" customHeight="1" x14ac:dyDescent="0.3">
      <c r="A44" s="1" t="s">
        <v>79</v>
      </c>
      <c r="B44" s="4" t="s">
        <v>55</v>
      </c>
      <c r="C44" s="4" t="s">
        <v>54</v>
      </c>
      <c r="D44" s="5">
        <f>E44*C12*12</f>
        <v>1567.2360000000001</v>
      </c>
      <c r="E44" s="6">
        <v>0.34100000000000003</v>
      </c>
      <c r="F44" s="8"/>
    </row>
    <row r="45" spans="1:6" ht="28.95" customHeight="1" x14ac:dyDescent="0.3">
      <c r="A45" s="1" t="s">
        <v>80</v>
      </c>
      <c r="B45" s="4" t="s">
        <v>20</v>
      </c>
      <c r="C45" s="4" t="s">
        <v>21</v>
      </c>
      <c r="D45" s="5">
        <f>E45*C12*12</f>
        <v>252.78000000000003</v>
      </c>
      <c r="E45" s="6">
        <v>5.5E-2</v>
      </c>
      <c r="F45" s="8"/>
    </row>
    <row r="46" spans="1:6" ht="28.95" customHeight="1" x14ac:dyDescent="0.3">
      <c r="A46" s="1" t="s">
        <v>81</v>
      </c>
      <c r="B46" s="4" t="s">
        <v>56</v>
      </c>
      <c r="C46" s="4" t="s">
        <v>57</v>
      </c>
      <c r="D46" s="5">
        <f>E46*C12*12</f>
        <v>2803.56</v>
      </c>
      <c r="E46" s="6">
        <v>0.61</v>
      </c>
      <c r="F46" s="8"/>
    </row>
    <row r="47" spans="1:6" ht="18" customHeight="1" x14ac:dyDescent="0.25">
      <c r="A47" s="1" t="s">
        <v>82</v>
      </c>
      <c r="B47" s="4" t="s">
        <v>22</v>
      </c>
      <c r="C47" s="4" t="s">
        <v>58</v>
      </c>
      <c r="D47" s="5">
        <f>E47*C12*12</f>
        <v>1682.136</v>
      </c>
      <c r="E47" s="6">
        <v>0.36599999999999999</v>
      </c>
      <c r="F47" s="8"/>
    </row>
    <row r="48" spans="1:6" ht="18" customHeight="1" x14ac:dyDescent="0.3">
      <c r="A48" s="21" t="s">
        <v>50</v>
      </c>
      <c r="B48" s="21"/>
      <c r="C48" s="21"/>
      <c r="D48" s="21"/>
      <c r="E48" s="21"/>
      <c r="F48" s="8"/>
    </row>
    <row r="49" spans="1:6" ht="147" customHeight="1" x14ac:dyDescent="0.3">
      <c r="A49" s="1" t="s">
        <v>83</v>
      </c>
      <c r="B49" s="4" t="s">
        <v>60</v>
      </c>
      <c r="C49" s="4" t="s">
        <v>23</v>
      </c>
      <c r="D49" s="5">
        <f>E49*C12*12</f>
        <v>5551.9679999999998</v>
      </c>
      <c r="E49" s="6">
        <v>1.208</v>
      </c>
      <c r="F49" s="8"/>
    </row>
    <row r="50" spans="1:6" ht="15" customHeight="1" x14ac:dyDescent="0.3">
      <c r="A50" s="21" t="s">
        <v>51</v>
      </c>
      <c r="B50" s="21"/>
      <c r="C50" s="21"/>
      <c r="D50" s="21"/>
      <c r="E50" s="21"/>
      <c r="F50" s="8"/>
    </row>
    <row r="51" spans="1:6" ht="15" x14ac:dyDescent="0.25">
      <c r="A51" s="1" t="s">
        <v>84</v>
      </c>
      <c r="B51" s="4" t="s">
        <v>24</v>
      </c>
      <c r="C51" s="4" t="s">
        <v>88</v>
      </c>
      <c r="D51" s="1">
        <f>E51*C12*12</f>
        <v>19620.324000000001</v>
      </c>
      <c r="E51" s="6">
        <v>4.2690000000000001</v>
      </c>
      <c r="F51" s="8"/>
    </row>
    <row r="52" spans="1:6" x14ac:dyDescent="0.3">
      <c r="A52" s="1" t="s">
        <v>85</v>
      </c>
      <c r="B52" s="4" t="s">
        <v>25</v>
      </c>
      <c r="C52" s="4"/>
      <c r="D52" s="19">
        <f>E52*C12*12</f>
        <v>62804.340000000011</v>
      </c>
      <c r="E52" s="20">
        <f>E16+E17+E19+E21+E23+E25+E27+E29+E31+E33+E34+E36+E37+E38+E39+E41+E43+E44+E45+E46+E47+E49+E51</f>
        <v>13.665000000000001</v>
      </c>
      <c r="F52" s="8"/>
    </row>
    <row r="53" spans="1:6" ht="15" x14ac:dyDescent="0.25">
      <c r="A53" s="13"/>
    </row>
    <row r="54" spans="1:6" ht="15" x14ac:dyDescent="0.25">
      <c r="D54" s="14"/>
      <c r="E54" s="15"/>
    </row>
    <row r="56" spans="1:6" x14ac:dyDescent="0.3">
      <c r="E56" s="12"/>
    </row>
  </sheetData>
  <mergeCells count="27">
    <mergeCell ref="C7:E7"/>
    <mergeCell ref="C2:E2"/>
    <mergeCell ref="C3:E3"/>
    <mergeCell ref="C4:E4"/>
    <mergeCell ref="C5:E5"/>
    <mergeCell ref="C6:E6"/>
    <mergeCell ref="A30:E30"/>
    <mergeCell ref="A20:E20"/>
    <mergeCell ref="A22:E22"/>
    <mergeCell ref="A24:E24"/>
    <mergeCell ref="A26:E26"/>
    <mergeCell ref="A28:E28"/>
    <mergeCell ref="A18:E18"/>
    <mergeCell ref="A9:E9"/>
    <mergeCell ref="A10:E10"/>
    <mergeCell ref="A11:E11"/>
    <mergeCell ref="A14:E14"/>
    <mergeCell ref="A15:E15"/>
    <mergeCell ref="A48:E48"/>
    <mergeCell ref="A50:E50"/>
    <mergeCell ref="A32:E32"/>
    <mergeCell ref="A35:E35"/>
    <mergeCell ref="A40:E40"/>
    <mergeCell ref="A41:A42"/>
    <mergeCell ref="B41:B42"/>
    <mergeCell ref="D41:D42"/>
    <mergeCell ref="E41:E42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- 13,67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2025-02-12T06:10:48Z</dcterms:modified>
</cp:coreProperties>
</file>